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D\Desktop\"/>
    </mc:Choice>
  </mc:AlternateContent>
  <xr:revisionPtr revIDLastSave="0" documentId="8_{196D542A-EBCB-4A44-B278-4235553FA676}" xr6:coauthVersionLast="47" xr6:coauthVersionMax="47" xr10:uidLastSave="{00000000-0000-0000-0000-000000000000}"/>
  <bookViews>
    <workbookView xWindow="-20520" yWindow="2025" windowWidth="20640" windowHeight="11040" xr2:uid="{408AA495-474E-46E9-871A-867505359527}"/>
  </bookViews>
  <sheets>
    <sheet name="ноябр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2" i="1"/>
  <c r="C11" i="1" s="1"/>
  <c r="C5" i="1"/>
  <c r="C23" i="1" s="1"/>
</calcChain>
</file>

<file path=xl/sharedStrings.xml><?xml version="1.0" encoding="utf-8"?>
<sst xmlns="http://schemas.openxmlformats.org/spreadsheetml/2006/main" count="17" uniqueCount="17">
  <si>
    <t>Отчет о поступлениях и тратах Фонда за ноябрь 2023</t>
  </si>
  <si>
    <t>Остаток на 01.11.2023г.:</t>
  </si>
  <si>
    <t>Поступления за ноябрь 2023, в том числе:</t>
  </si>
  <si>
    <t>на расчетный счет Сбербанк:</t>
  </si>
  <si>
    <t>через сервис "Robokassa":</t>
  </si>
  <si>
    <t>на короткий номер 3434:</t>
  </si>
  <si>
    <t>через QR код:</t>
  </si>
  <si>
    <t>Расходы за ноябрь 2023:</t>
  </si>
  <si>
    <t>1. Программа "Сбор средств для помощи в лечении детей", в том числе:</t>
  </si>
  <si>
    <t>помощь семьям, находящимся на лечении:</t>
  </si>
  <si>
    <t>2. Оплата платных медицинских исследований детей в ФГБУ «НМИЦ ДГОИ им. Дмитрия Рогачева» Минздрава России по заявкам от ФГБУ «НМИЦ онкологии им. Н.Н. Блохина» Минздрава России, Проект "Лабораторный контроль"</t>
  </si>
  <si>
    <t>3. Помощь одиноким пожилым людям, находящимся в пансионатах и домах-интернатах, Проект "Не один дома"</t>
  </si>
  <si>
    <t>3. Административно-хозяйственные расходы, в том числе:</t>
  </si>
  <si>
    <t>банковские расходы</t>
  </si>
  <si>
    <t>расходы на содержание фонда</t>
  </si>
  <si>
    <t>4. Целевые расходы на привлечение пожертвований:</t>
  </si>
  <si>
    <t>Остаток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</si>
</sst>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р_._-;\-* #,##0.00\ _р_._-;_-* &quot;-&quot;??\ _р_.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164" fontId="0" fillId="3" borderId="3" xfId="0" applyNumberFormat="1" applyFill="1" applyBorder="1"/>
    <xf numFmtId="0" fontId="3" fillId="4" borderId="3" xfId="0" applyFont="1" applyFill="1" applyBorder="1" applyAlignment="1">
      <alignment wrapText="1"/>
    </xf>
    <xf numFmtId="164" fontId="0" fillId="4" borderId="3" xfId="0" applyNumberFormat="1" applyFill="1" applyBorder="1"/>
    <xf numFmtId="0" fontId="4" fillId="0" borderId="3" xfId="0" applyFont="1" applyBorder="1" applyAlignment="1">
      <alignment wrapText="1"/>
    </xf>
    <xf numFmtId="164" fontId="0" fillId="0" borderId="3" xfId="0" applyNumberFormat="1" applyBorder="1"/>
    <xf numFmtId="0" fontId="0" fillId="0" borderId="3" xfId="0" applyBorder="1" applyAlignment="1">
      <alignment wrapText="1"/>
    </xf>
    <xf numFmtId="0" fontId="5" fillId="5" borderId="3" xfId="0" applyFont="1" applyFill="1" applyBorder="1" applyAlignment="1">
      <alignment wrapText="1"/>
    </xf>
    <xf numFmtId="164" fontId="0" fillId="5" borderId="3" xfId="0" applyNumberFormat="1" applyFill="1" applyBorder="1"/>
    <xf numFmtId="0" fontId="6" fillId="5" borderId="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D027-6263-4871-BF74-AACBA1ECD4BF}">
  <dimension ref="A3:C23"/>
  <sheetViews>
    <sheetView tabSelected="1" workbookViewId="0">
      <selection activeCell="C23" sqref="C23"/>
    </sheetView>
  </sheetViews>
  <sheetFormatPr defaultRowHeight="15" x14ac:dyDescent="0.25"/>
  <cols>
    <col min="1" max="1" width="7.7109375" style="13" customWidth="1"/>
    <col min="2" max="2" width="51" style="14" customWidth="1"/>
    <col min="3" max="3" width="18.85546875" customWidth="1"/>
  </cols>
  <sheetData>
    <row r="3" spans="2:3" ht="37.5" customHeight="1" x14ac:dyDescent="0.3">
      <c r="B3" s="1" t="s">
        <v>0</v>
      </c>
      <c r="C3" s="2"/>
    </row>
    <row r="4" spans="2:3" ht="25.5" customHeight="1" x14ac:dyDescent="0.25">
      <c r="B4" s="3" t="s">
        <v>1</v>
      </c>
      <c r="C4" s="4">
        <v>500952.96</v>
      </c>
    </row>
    <row r="5" spans="2:3" ht="29.25" customHeight="1" x14ac:dyDescent="0.25">
      <c r="B5" s="5" t="s">
        <v>2</v>
      </c>
      <c r="C5" s="6">
        <f>C6+C8+C9+C7</f>
        <v>2277739.77</v>
      </c>
    </row>
    <row r="6" spans="2:3" x14ac:dyDescent="0.25">
      <c r="B6" s="7" t="s">
        <v>3</v>
      </c>
      <c r="C6" s="8">
        <v>2125922.69</v>
      </c>
    </row>
    <row r="7" spans="2:3" x14ac:dyDescent="0.25">
      <c r="B7" s="7" t="s">
        <v>4</v>
      </c>
      <c r="C7" s="8">
        <v>27</v>
      </c>
    </row>
    <row r="8" spans="2:3" x14ac:dyDescent="0.25">
      <c r="B8" s="7" t="s">
        <v>5</v>
      </c>
      <c r="C8" s="8">
        <v>90.08</v>
      </c>
    </row>
    <row r="9" spans="2:3" x14ac:dyDescent="0.25">
      <c r="B9" s="7" t="s">
        <v>6</v>
      </c>
      <c r="C9" s="8">
        <v>151700</v>
      </c>
    </row>
    <row r="10" spans="2:3" x14ac:dyDescent="0.25">
      <c r="B10" s="9"/>
      <c r="C10" s="8"/>
    </row>
    <row r="11" spans="2:3" ht="15.75" x14ac:dyDescent="0.25">
      <c r="B11" s="5" t="s">
        <v>7</v>
      </c>
      <c r="C11" s="6">
        <f>C12+C17+C21+C14+C15</f>
        <v>1776940.23</v>
      </c>
    </row>
    <row r="12" spans="2:3" ht="30" x14ac:dyDescent="0.25">
      <c r="B12" s="10" t="s">
        <v>8</v>
      </c>
      <c r="C12" s="11">
        <f>C13</f>
        <v>1400000</v>
      </c>
    </row>
    <row r="13" spans="2:3" x14ac:dyDescent="0.25">
      <c r="B13" s="7" t="s">
        <v>9</v>
      </c>
      <c r="C13" s="8">
        <v>1400000</v>
      </c>
    </row>
    <row r="14" spans="2:3" ht="75" x14ac:dyDescent="0.25">
      <c r="B14" s="12" t="s">
        <v>10</v>
      </c>
      <c r="C14" s="11">
        <v>34100</v>
      </c>
    </row>
    <row r="15" spans="2:3" ht="45" x14ac:dyDescent="0.25">
      <c r="B15" s="12" t="s">
        <v>11</v>
      </c>
      <c r="C15" s="11">
        <v>6105.75</v>
      </c>
    </row>
    <row r="16" spans="2:3" x14ac:dyDescent="0.25">
      <c r="B16" s="9"/>
      <c r="C16" s="8"/>
    </row>
    <row r="17" spans="2:3" ht="30" x14ac:dyDescent="0.25">
      <c r="B17" s="10" t="s">
        <v>12</v>
      </c>
      <c r="C17" s="11">
        <f>C18+C19</f>
        <v>70704.400000000009</v>
      </c>
    </row>
    <row r="18" spans="2:3" x14ac:dyDescent="0.25">
      <c r="B18" s="7" t="s">
        <v>13</v>
      </c>
      <c r="C18" s="8">
        <v>3572.58</v>
      </c>
    </row>
    <row r="19" spans="2:3" x14ac:dyDescent="0.25">
      <c r="B19" s="7" t="s">
        <v>14</v>
      </c>
      <c r="C19" s="8">
        <v>67131.820000000007</v>
      </c>
    </row>
    <row r="20" spans="2:3" x14ac:dyDescent="0.25">
      <c r="B20" s="9"/>
      <c r="C20" s="8"/>
    </row>
    <row r="21" spans="2:3" x14ac:dyDescent="0.25">
      <c r="B21" s="10" t="s">
        <v>15</v>
      </c>
      <c r="C21" s="11">
        <v>266030.08000000002</v>
      </c>
    </row>
    <row r="22" spans="2:3" x14ac:dyDescent="0.25">
      <c r="B22" s="9"/>
      <c r="C22" s="8"/>
    </row>
    <row r="23" spans="2:3" x14ac:dyDescent="0.25">
      <c r="B23" s="3" t="s">
        <v>16</v>
      </c>
      <c r="C23" s="4">
        <f>C4+C5-C11</f>
        <v>1001752.5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</dc:creator>
  <cp:lastModifiedBy>KoD</cp:lastModifiedBy>
  <dcterms:created xsi:type="dcterms:W3CDTF">2024-04-10T17:51:44Z</dcterms:created>
  <dcterms:modified xsi:type="dcterms:W3CDTF">2024-04-10T17:52:10Z</dcterms:modified>
</cp:coreProperties>
</file>